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2-100 Kácení KPÚ JmK 2023-2025\kácení 2023-25 ZD\"/>
    </mc:Choice>
  </mc:AlternateContent>
  <xr:revisionPtr revIDLastSave="0" documentId="13_ncr:1_{7C615BC1-AD9C-47CC-B4B8-821CC7850096}" xr6:coauthVersionLast="47" xr6:coauthVersionMax="47" xr10:uidLastSave="{00000000-0000-0000-0000-000000000000}"/>
  <bookViews>
    <workbookView xWindow="25800" yWindow="84" windowWidth="20280" windowHeight="13716" xr2:uid="{00000000-000D-0000-FFFF-FFFF00000000}"/>
  </bookViews>
  <sheets>
    <sheet name="Ceník NEPLÁTCE DPH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N12" i="4"/>
  <c r="F19" i="4"/>
  <c r="G19" i="4"/>
  <c r="H19" i="4"/>
  <c r="I19" i="4"/>
  <c r="J19" i="4"/>
  <c r="K19" i="4"/>
  <c r="L19" i="4"/>
  <c r="E19" i="4"/>
  <c r="F16" i="4"/>
  <c r="G16" i="4"/>
  <c r="H16" i="4"/>
  <c r="I16" i="4"/>
  <c r="J16" i="4"/>
  <c r="K16" i="4"/>
  <c r="L16" i="4"/>
  <c r="E16" i="4"/>
  <c r="F14" i="4"/>
  <c r="G14" i="4"/>
  <c r="H14" i="4"/>
  <c r="I14" i="4"/>
  <c r="J14" i="4"/>
  <c r="K14" i="4"/>
  <c r="L14" i="4"/>
  <c r="E14" i="4"/>
  <c r="F11" i="4"/>
  <c r="G11" i="4"/>
  <c r="H11" i="4"/>
  <c r="I11" i="4"/>
  <c r="J11" i="4"/>
  <c r="K11" i="4"/>
  <c r="L11" i="4"/>
  <c r="E11" i="4"/>
  <c r="F8" i="4"/>
  <c r="G8" i="4"/>
  <c r="H8" i="4"/>
  <c r="I8" i="4"/>
  <c r="J8" i="4"/>
  <c r="K8" i="4"/>
  <c r="L8" i="4"/>
  <c r="E8" i="4"/>
  <c r="F6" i="4"/>
  <c r="G6" i="4"/>
  <c r="H6" i="4"/>
  <c r="I6" i="4"/>
  <c r="J6" i="4"/>
  <c r="K6" i="4"/>
  <c r="L6" i="4"/>
  <c r="E6" i="4"/>
  <c r="F37" i="4"/>
  <c r="F35" i="4"/>
  <c r="F31" i="4"/>
  <c r="F28" i="4"/>
  <c r="F25" i="4"/>
  <c r="G25" i="4"/>
  <c r="H25" i="4"/>
  <c r="I25" i="4"/>
  <c r="E25" i="4"/>
  <c r="F23" i="4"/>
  <c r="G23" i="4"/>
  <c r="H23" i="4"/>
  <c r="I23" i="4"/>
  <c r="N35" i="4" l="1"/>
  <c r="N23" i="4"/>
</calcChain>
</file>

<file path=xl/sharedStrings.xml><?xml version="1.0" encoding="utf-8"?>
<sst xmlns="http://schemas.openxmlformats.org/spreadsheetml/2006/main" count="98" uniqueCount="46">
  <si>
    <t>Kč bez DPH</t>
  </si>
  <si>
    <t>Kč s DPH</t>
  </si>
  <si>
    <t>40 - 59</t>
  </si>
  <si>
    <t>60 - 79</t>
  </si>
  <si>
    <t>80 - 99</t>
  </si>
  <si>
    <t>100 - 119</t>
  </si>
  <si>
    <t>120 - 139</t>
  </si>
  <si>
    <t>140 a více</t>
  </si>
  <si>
    <t xml:space="preserve"> Ořez stromů</t>
  </si>
  <si>
    <t>do 15</t>
  </si>
  <si>
    <t>16 - 39</t>
  </si>
  <si>
    <t>klasickým způsobem podříznutím u země</t>
  </si>
  <si>
    <t>postupné</t>
  </si>
  <si>
    <t>Kácení stromu</t>
  </si>
  <si>
    <t>průměr v cm          ve výšce 130 cm</t>
  </si>
  <si>
    <t>Stromy listnaté  ( 1 kus )</t>
  </si>
  <si>
    <t>Stromy jehličnaté ( 1 kus )</t>
  </si>
  <si>
    <t>průměr v cm            v úrovni terénu</t>
  </si>
  <si>
    <t>Kč / hod bez DPH</t>
  </si>
  <si>
    <t>Kč / hod s DPH</t>
  </si>
  <si>
    <t>Plošné mýcení náletových dřevin do průměru 10 cm</t>
  </si>
  <si>
    <t>Odstranění pařezu           se zasypáním děr</t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</si>
  <si>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bez DPH</t>
    </r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</si>
  <si>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s DPH</t>
    </r>
  </si>
  <si>
    <t>Bezpečnostní vazba stromu</t>
  </si>
  <si>
    <t xml:space="preserve">Cena  za odkup vytěžené dřevní hmoty - palivové dřevo </t>
  </si>
  <si>
    <t>ZADÁVACÍ DOKUMENTACE - SPECIFIKACE   ÚKONŮ</t>
  </si>
  <si>
    <t>průměr větví v cm</t>
  </si>
  <si>
    <t>do 20</t>
  </si>
  <si>
    <t>21 - 30</t>
  </si>
  <si>
    <t>31 - 40</t>
  </si>
  <si>
    <t>41 - 50</t>
  </si>
  <si>
    <t>nad 50</t>
  </si>
  <si>
    <t>Vazba dynamická</t>
  </si>
  <si>
    <t>Vazba tuhá</t>
  </si>
  <si>
    <t xml:space="preserve"> </t>
  </si>
  <si>
    <t>Výše průměrné nabídkové ceny za kácení stromů v Kč bez DPH</t>
  </si>
  <si>
    <t>vzorec je nastaven, neprovádějte žádné zasahy!</t>
  </si>
  <si>
    <t>tuto hodnotu uveďte do příslušné části Krycího listu</t>
  </si>
  <si>
    <t>Výše průměrné nabídkové ceny za odprodej vytěžené dřevní hmoty v Kč bez DPH</t>
  </si>
  <si>
    <t>Výše průměrné nabídkové ceny za bezpečnostní vazbu v Kč bez DPH</t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</si>
  <si>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bez DPH</t>
    </r>
  </si>
  <si>
    <r>
      <t>Kč /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s DPH</t>
    </r>
  </si>
  <si>
    <t>Dřevo tvrdé</t>
  </si>
  <si>
    <t>Dřevo měkké</t>
  </si>
  <si>
    <t>NEPLÁTCE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</si>
</sst>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ck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2" xfId="0" applyFill="1" applyBorder="1" applyAlignment="1">
      <alignment horizontal="left" vertical="center" indent="1"/>
    </xf>
    <xf numFmtId="0" fontId="0" fillId="2" borderId="19" xfId="0" applyFill="1" applyBorder="1" applyAlignment="1">
      <alignment horizontal="left" vertical="center" indent="1"/>
    </xf>
    <xf numFmtId="0" fontId="0" fillId="2" borderId="17" xfId="0" applyFill="1" applyBorder="1" applyAlignment="1">
      <alignment horizontal="left" vertical="center" indent="1"/>
    </xf>
    <xf numFmtId="0" fontId="0" fillId="2" borderId="14" xfId="0" applyFill="1" applyBorder="1" applyAlignment="1">
      <alignment horizontal="left" vertical="center" indent="1"/>
    </xf>
    <xf numFmtId="0" fontId="0" fillId="2" borderId="5" xfId="0" applyFill="1" applyBorder="1" applyAlignment="1">
      <alignment horizontal="left" vertical="center" wrapText="1" indent="1"/>
    </xf>
    <xf numFmtId="0" fontId="0" fillId="2" borderId="15" xfId="0" applyFill="1" applyBorder="1" applyAlignment="1">
      <alignment horizontal="left" vertical="center" indent="1"/>
    </xf>
    <xf numFmtId="0" fontId="0" fillId="0" borderId="23" xfId="0" applyFill="1" applyBorder="1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2" fillId="0" borderId="0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23" xfId="0" applyFont="1" applyFill="1" applyBorder="1" applyAlignment="1">
      <alignment horizontal="center" vertical="center" textRotation="90"/>
    </xf>
    <xf numFmtId="0" fontId="1" fillId="0" borderId="23" xfId="0" applyFont="1" applyFill="1" applyBorder="1" applyAlignment="1">
      <alignment horizontal="left" vertical="center" wrapText="1" indent="1"/>
    </xf>
    <xf numFmtId="0" fontId="0" fillId="0" borderId="23" xfId="0" applyFill="1" applyBorder="1"/>
    <xf numFmtId="3" fontId="6" fillId="0" borderId="4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3" fontId="6" fillId="3" borderId="5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/>
    <xf numFmtId="9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3" fontId="0" fillId="0" borderId="19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3" fontId="1" fillId="0" borderId="17" xfId="0" applyNumberFormat="1" applyFont="1" applyBorder="1"/>
    <xf numFmtId="3" fontId="1" fillId="0" borderId="18" xfId="0" applyNumberFormat="1" applyFont="1" applyBorder="1"/>
    <xf numFmtId="0" fontId="3" fillId="0" borderId="0" xfId="0" applyFont="1" applyAlignment="1">
      <alignment horizontal="left" wrapText="1" indent="1"/>
    </xf>
    <xf numFmtId="3" fontId="0" fillId="0" borderId="19" xfId="0" applyNumberFormat="1" applyBorder="1" applyAlignment="1">
      <alignment horizontal="left" vertical="center" indent="1"/>
    </xf>
    <xf numFmtId="3" fontId="0" fillId="0" borderId="20" xfId="0" applyNumberFormat="1" applyBorder="1" applyAlignment="1">
      <alignment horizontal="left" vertical="center" indent="1"/>
    </xf>
    <xf numFmtId="0" fontId="1" fillId="2" borderId="31" xfId="0" applyFont="1" applyFill="1" applyBorder="1" applyAlignment="1">
      <alignment horizontal="left" vertical="center" indent="1"/>
    </xf>
    <xf numFmtId="0" fontId="1" fillId="2" borderId="22" xfId="0" applyFont="1" applyFill="1" applyBorder="1" applyAlignment="1">
      <alignment horizontal="left" vertical="center" indent="1"/>
    </xf>
    <xf numFmtId="0" fontId="1" fillId="2" borderId="35" xfId="0" applyFont="1" applyFill="1" applyBorder="1" applyAlignment="1">
      <alignment horizontal="left" vertical="center" indent="1"/>
    </xf>
    <xf numFmtId="0" fontId="1" fillId="2" borderId="30" xfId="0" applyFont="1" applyFill="1" applyBorder="1" applyAlignment="1">
      <alignment horizontal="left" vertical="center" wrapText="1" indent="1"/>
    </xf>
    <xf numFmtId="0" fontId="1" fillId="2" borderId="21" xfId="0" applyFont="1" applyFill="1" applyBorder="1" applyAlignment="1">
      <alignment horizontal="left" vertical="center" wrapText="1" indent="1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29" xfId="0" applyFont="1" applyFill="1" applyBorder="1" applyAlignment="1">
      <alignment horizontal="left" vertical="center" wrapText="1" indent="1"/>
    </xf>
    <xf numFmtId="0" fontId="0" fillId="2" borderId="17" xfId="0" applyFill="1" applyBorder="1" applyAlignment="1">
      <alignment horizontal="left" vertical="center" indent="1"/>
    </xf>
    <xf numFmtId="3" fontId="1" fillId="0" borderId="17" xfId="0" applyNumberFormat="1" applyFont="1" applyBorder="1" applyAlignment="1">
      <alignment horizontal="left" vertical="center" indent="1"/>
    </xf>
    <xf numFmtId="3" fontId="1" fillId="0" borderId="18" xfId="0" applyNumberFormat="1" applyFont="1" applyBorder="1" applyAlignment="1">
      <alignment horizontal="left" vertical="center" indent="1"/>
    </xf>
    <xf numFmtId="0" fontId="0" fillId="2" borderId="15" xfId="0" applyFill="1" applyBorder="1" applyAlignment="1">
      <alignment horizontal="left" vertical="center" indent="1"/>
    </xf>
    <xf numFmtId="3" fontId="0" fillId="0" borderId="15" xfId="0" applyNumberFormat="1" applyBorder="1" applyAlignment="1">
      <alignment horizontal="left" vertical="center" indent="1"/>
    </xf>
    <xf numFmtId="3" fontId="0" fillId="0" borderId="16" xfId="0" applyNumberFormat="1" applyBorder="1" applyAlignment="1">
      <alignment horizontal="left" vertical="center" indent="1"/>
    </xf>
    <xf numFmtId="0" fontId="1" fillId="2" borderId="32" xfId="0" applyFont="1" applyFill="1" applyBorder="1" applyAlignment="1">
      <alignment horizontal="left" vertical="center" wrapText="1" indent="1"/>
    </xf>
    <xf numFmtId="0" fontId="1" fillId="2" borderId="33" xfId="0" applyFont="1" applyFill="1" applyBorder="1" applyAlignment="1">
      <alignment horizontal="left" vertical="center" wrapText="1" indent="1"/>
    </xf>
    <xf numFmtId="0" fontId="1" fillId="2" borderId="36" xfId="0" applyFont="1" applyFill="1" applyBorder="1" applyAlignment="1">
      <alignment horizontal="left" vertical="center" wrapText="1" indent="1"/>
    </xf>
    <xf numFmtId="0" fontId="1" fillId="2" borderId="37" xfId="0" applyFont="1" applyFill="1" applyBorder="1" applyAlignment="1">
      <alignment horizontal="left" vertical="center" wrapText="1" indent="1"/>
    </xf>
    <xf numFmtId="0" fontId="0" fillId="2" borderId="12" xfId="0" applyFill="1" applyBorder="1" applyAlignment="1">
      <alignment horizontal="left" vertical="center" indent="1"/>
    </xf>
    <xf numFmtId="3" fontId="1" fillId="0" borderId="12" xfId="0" applyNumberFormat="1" applyFont="1" applyBorder="1" applyAlignment="1">
      <alignment horizontal="left" vertical="center" indent="1"/>
    </xf>
    <xf numFmtId="3" fontId="1" fillId="0" borderId="13" xfId="0" applyNumberFormat="1" applyFont="1" applyBorder="1" applyAlignment="1">
      <alignment horizontal="left" vertical="center" indent="1"/>
    </xf>
    <xf numFmtId="0" fontId="0" fillId="2" borderId="19" xfId="0" applyFill="1" applyBorder="1" applyAlignment="1">
      <alignment horizontal="left" vertical="center" inden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34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8" fillId="2" borderId="0" xfId="0" applyFont="1" applyFill="1" applyBorder="1" applyAlignment="1">
      <alignment horizontal="center" vertical="center"/>
    </xf>
    <xf numFmtId="0" fontId="7" fillId="0" borderId="0" xfId="0" applyFont="1" applyAlignment="1"/>
    <xf numFmtId="3" fontId="9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horizontal="left" vertical="center" wrapText="1" indent="1"/>
    </xf>
    <xf numFmtId="0" fontId="0" fillId="2" borderId="24" xfId="0" applyFill="1" applyBorder="1" applyAlignment="1">
      <alignment horizontal="left" vertical="center" indent="1"/>
    </xf>
    <xf numFmtId="3" fontId="1" fillId="3" borderId="24" xfId="0" applyNumberFormat="1" applyFont="1" applyFill="1" applyBorder="1" applyAlignment="1">
      <alignment horizontal="left" vertical="center" indent="1"/>
    </xf>
    <xf numFmtId="3" fontId="1" fillId="3" borderId="25" xfId="0" applyNumberFormat="1" applyFont="1" applyFill="1" applyBorder="1" applyAlignment="1">
      <alignment horizontal="left" vertical="center" indent="1"/>
    </xf>
    <xf numFmtId="0" fontId="1" fillId="2" borderId="26" xfId="0" applyFont="1" applyFill="1" applyBorder="1" applyAlignment="1">
      <alignment horizontal="left" vertical="center" indent="1"/>
    </xf>
    <xf numFmtId="0" fontId="1" fillId="2" borderId="27" xfId="0" applyFont="1" applyFill="1" applyBorder="1" applyAlignment="1">
      <alignment horizontal="left" vertical="center" indent="1"/>
    </xf>
    <xf numFmtId="0" fontId="1" fillId="2" borderId="28" xfId="0" applyFont="1" applyFill="1" applyBorder="1" applyAlignment="1">
      <alignment horizontal="left" vertical="center" indent="1"/>
    </xf>
    <xf numFmtId="0" fontId="1" fillId="2" borderId="29" xfId="0" applyFont="1" applyFill="1" applyBorder="1" applyAlignment="1">
      <alignment horizontal="left" vertical="center" indent="1"/>
    </xf>
    <xf numFmtId="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9" fillId="3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8"/>
  <sheetViews>
    <sheetView tabSelected="1" topLeftCell="B1" zoomScaleNormal="100" workbookViewId="0">
      <selection activeCell="N35" sqref="N35"/>
    </sheetView>
  </sheetViews>
  <sheetFormatPr defaultRowHeight="14.4" x14ac:dyDescent="0.3"/>
  <cols>
    <col min="1" max="1" width="2.6640625" customWidth="1"/>
    <col min="2" max="2" width="4.109375" customWidth="1"/>
    <col min="3" max="3" width="21.6640625" style="1" customWidth="1"/>
    <col min="4" max="4" width="17.6640625" style="8" customWidth="1"/>
    <col min="5" max="11" width="9.44140625" customWidth="1"/>
    <col min="12" max="12" width="10.5546875" customWidth="1"/>
    <col min="14" max="14" width="41.109375" customWidth="1"/>
  </cols>
  <sheetData>
    <row r="1" spans="2:20" ht="9" customHeight="1" x14ac:dyDescent="0.3"/>
    <row r="2" spans="2:20" ht="23.25" customHeight="1" x14ac:dyDescent="0.4">
      <c r="B2" s="42" t="s">
        <v>26</v>
      </c>
      <c r="C2" s="42"/>
      <c r="D2" s="42"/>
      <c r="E2" s="42"/>
      <c r="F2" s="42"/>
      <c r="G2" s="42"/>
      <c r="H2" s="42"/>
      <c r="I2" s="42"/>
      <c r="J2" s="42"/>
      <c r="K2" s="42"/>
      <c r="L2" s="42"/>
      <c r="N2" s="96" t="s">
        <v>45</v>
      </c>
    </row>
    <row r="3" spans="2:20" ht="15" customHeight="1" thickBot="1" x14ac:dyDescent="0.35"/>
    <row r="4" spans="2:20" ht="30" thickTop="1" thickBot="1" x14ac:dyDescent="0.35">
      <c r="B4" s="74" t="s">
        <v>15</v>
      </c>
      <c r="C4" s="21" t="s">
        <v>13</v>
      </c>
      <c r="D4" s="7" t="s">
        <v>14</v>
      </c>
      <c r="E4" s="3" t="s">
        <v>9</v>
      </c>
      <c r="F4" s="3" t="s">
        <v>10</v>
      </c>
      <c r="G4" s="3" t="s">
        <v>2</v>
      </c>
      <c r="H4" s="3" t="s">
        <v>3</v>
      </c>
      <c r="I4" s="3" t="s">
        <v>4</v>
      </c>
      <c r="J4" s="3" t="s">
        <v>5</v>
      </c>
      <c r="K4" s="3" t="s">
        <v>6</v>
      </c>
      <c r="L4" s="4" t="s">
        <v>7</v>
      </c>
      <c r="N4" s="29" t="s">
        <v>36</v>
      </c>
    </row>
    <row r="5" spans="2:20" ht="19.5" customHeight="1" thickBot="1" x14ac:dyDescent="0.35">
      <c r="B5" s="75"/>
      <c r="C5" s="68" t="s">
        <v>11</v>
      </c>
      <c r="D5" s="9" t="s">
        <v>0</v>
      </c>
      <c r="E5" s="38"/>
      <c r="F5" s="38"/>
      <c r="G5" s="38"/>
      <c r="H5" s="38"/>
      <c r="I5" s="38"/>
      <c r="J5" s="38"/>
      <c r="K5" s="38"/>
      <c r="L5" s="39"/>
      <c r="N5" s="27"/>
    </row>
    <row r="6" spans="2:20" ht="19.5" customHeight="1" x14ac:dyDescent="0.3">
      <c r="B6" s="75"/>
      <c r="C6" s="69"/>
      <c r="D6" s="10" t="s">
        <v>1</v>
      </c>
      <c r="E6" s="35">
        <f>E5*1</f>
        <v>0</v>
      </c>
      <c r="F6" s="35">
        <f t="shared" ref="F6:L6" si="0">F5*1</f>
        <v>0</v>
      </c>
      <c r="G6" s="35">
        <f t="shared" si="0"/>
        <v>0</v>
      </c>
      <c r="H6" s="35">
        <f t="shared" si="0"/>
        <v>0</v>
      </c>
      <c r="I6" s="35">
        <f t="shared" si="0"/>
        <v>0</v>
      </c>
      <c r="J6" s="35">
        <f t="shared" si="0"/>
        <v>0</v>
      </c>
      <c r="K6" s="35">
        <f t="shared" si="0"/>
        <v>0</v>
      </c>
      <c r="L6" s="35">
        <f t="shared" si="0"/>
        <v>0</v>
      </c>
      <c r="N6" s="27"/>
    </row>
    <row r="7" spans="2:20" ht="19.5" customHeight="1" thickBot="1" x14ac:dyDescent="0.35">
      <c r="B7" s="75"/>
      <c r="C7" s="73" t="s">
        <v>12</v>
      </c>
      <c r="D7" s="11" t="s">
        <v>0</v>
      </c>
      <c r="E7" s="40"/>
      <c r="F7" s="40"/>
      <c r="G7" s="40"/>
      <c r="H7" s="40"/>
      <c r="I7" s="40"/>
      <c r="J7" s="40"/>
      <c r="K7" s="40"/>
      <c r="L7" s="41"/>
      <c r="N7" s="27"/>
    </row>
    <row r="8" spans="2:20" ht="19.5" customHeight="1" thickBot="1" x14ac:dyDescent="0.35">
      <c r="B8" s="75"/>
      <c r="C8" s="68"/>
      <c r="D8" s="12" t="s">
        <v>1</v>
      </c>
      <c r="E8" s="36">
        <f>E7*1</f>
        <v>0</v>
      </c>
      <c r="F8" s="36">
        <f t="shared" ref="F8:L8" si="1">F7*1</f>
        <v>0</v>
      </c>
      <c r="G8" s="36">
        <f t="shared" si="1"/>
        <v>0</v>
      </c>
      <c r="H8" s="36">
        <f t="shared" si="1"/>
        <v>0</v>
      </c>
      <c r="I8" s="36">
        <f t="shared" si="1"/>
        <v>0</v>
      </c>
      <c r="J8" s="36">
        <f t="shared" si="1"/>
        <v>0</v>
      </c>
      <c r="K8" s="36">
        <f t="shared" si="1"/>
        <v>0</v>
      </c>
      <c r="L8" s="36">
        <f t="shared" si="1"/>
        <v>0</v>
      </c>
      <c r="N8" s="27"/>
    </row>
    <row r="9" spans="2:20" ht="30" customHeight="1" thickBot="1" x14ac:dyDescent="0.35">
      <c r="B9" s="75"/>
      <c r="C9" s="70" t="s">
        <v>21</v>
      </c>
      <c r="D9" s="13" t="s">
        <v>17</v>
      </c>
      <c r="E9" s="5" t="s">
        <v>9</v>
      </c>
      <c r="F9" s="5" t="s">
        <v>10</v>
      </c>
      <c r="G9" s="5" t="s">
        <v>2</v>
      </c>
      <c r="H9" s="5" t="s">
        <v>3</v>
      </c>
      <c r="I9" s="5" t="s">
        <v>4</v>
      </c>
      <c r="J9" s="5" t="s">
        <v>5</v>
      </c>
      <c r="K9" s="5" t="s">
        <v>6</v>
      </c>
      <c r="L9" s="6" t="s">
        <v>7</v>
      </c>
      <c r="N9" s="27"/>
    </row>
    <row r="10" spans="2:20" ht="19.5" customHeight="1" x14ac:dyDescent="0.3">
      <c r="B10" s="75"/>
      <c r="C10" s="71"/>
      <c r="D10" s="9" t="s">
        <v>0</v>
      </c>
      <c r="E10" s="38"/>
      <c r="F10" s="38"/>
      <c r="G10" s="38"/>
      <c r="H10" s="38"/>
      <c r="I10" s="38"/>
      <c r="J10" s="38"/>
      <c r="K10" s="38"/>
      <c r="L10" s="39"/>
      <c r="N10" s="27"/>
    </row>
    <row r="11" spans="2:20" ht="19.5" customHeight="1" thickBot="1" x14ac:dyDescent="0.35">
      <c r="B11" s="76"/>
      <c r="C11" s="72"/>
      <c r="D11" s="14" t="s">
        <v>1</v>
      </c>
      <c r="E11" s="37">
        <f>E10*1</f>
        <v>0</v>
      </c>
      <c r="F11" s="37">
        <f t="shared" ref="F11:L11" si="2">F10*1</f>
        <v>0</v>
      </c>
      <c r="G11" s="37">
        <f t="shared" si="2"/>
        <v>0</v>
      </c>
      <c r="H11" s="37">
        <f t="shared" si="2"/>
        <v>0</v>
      </c>
      <c r="I11" s="37">
        <f t="shared" si="2"/>
        <v>0</v>
      </c>
      <c r="J11" s="37">
        <f t="shared" si="2"/>
        <v>0</v>
      </c>
      <c r="K11" s="37">
        <f t="shared" si="2"/>
        <v>0</v>
      </c>
      <c r="L11" s="37">
        <f t="shared" si="2"/>
        <v>0</v>
      </c>
      <c r="N11" s="27"/>
    </row>
    <row r="12" spans="2:20" ht="30" thickTop="1" thickBot="1" x14ac:dyDescent="0.35">
      <c r="B12" s="74" t="s">
        <v>16</v>
      </c>
      <c r="C12" s="21" t="s">
        <v>13</v>
      </c>
      <c r="D12" s="7" t="s">
        <v>14</v>
      </c>
      <c r="E12" s="3" t="s">
        <v>9</v>
      </c>
      <c r="F12" s="3" t="s">
        <v>10</v>
      </c>
      <c r="G12" s="3" t="s">
        <v>2</v>
      </c>
      <c r="H12" s="3" t="s">
        <v>3</v>
      </c>
      <c r="I12" s="3" t="s">
        <v>4</v>
      </c>
      <c r="J12" s="3" t="s">
        <v>5</v>
      </c>
      <c r="K12" s="3" t="s">
        <v>6</v>
      </c>
      <c r="L12" s="4" t="s">
        <v>7</v>
      </c>
      <c r="N12" s="30" t="e">
        <f>AVERAGE(E5:L5,E7:L7,E10:L10,E13:L13,E15:L15,E18:L18)</f>
        <v>#DIV/0!</v>
      </c>
      <c r="O12" s="77" t="s">
        <v>37</v>
      </c>
      <c r="P12" s="78"/>
      <c r="Q12" s="78"/>
      <c r="R12" s="78"/>
      <c r="S12" s="78"/>
      <c r="T12" s="78"/>
    </row>
    <row r="13" spans="2:20" ht="19.5" customHeight="1" thickBot="1" x14ac:dyDescent="0.35">
      <c r="B13" s="75"/>
      <c r="C13" s="68" t="s">
        <v>11</v>
      </c>
      <c r="D13" s="9" t="s">
        <v>0</v>
      </c>
      <c r="E13" s="38"/>
      <c r="F13" s="38"/>
      <c r="G13" s="38"/>
      <c r="H13" s="38"/>
      <c r="I13" s="38"/>
      <c r="J13" s="38"/>
      <c r="K13" s="38"/>
      <c r="L13" s="39"/>
      <c r="N13" s="79" t="s">
        <v>38</v>
      </c>
    </row>
    <row r="14" spans="2:20" ht="19.5" customHeight="1" x14ac:dyDescent="0.3">
      <c r="B14" s="75"/>
      <c r="C14" s="69"/>
      <c r="D14" s="10" t="s">
        <v>1</v>
      </c>
      <c r="E14" s="35">
        <f>E13*1</f>
        <v>0</v>
      </c>
      <c r="F14" s="35">
        <f t="shared" ref="F14:L14" si="3">F13*1</f>
        <v>0</v>
      </c>
      <c r="G14" s="35">
        <f t="shared" si="3"/>
        <v>0</v>
      </c>
      <c r="H14" s="35">
        <f t="shared" si="3"/>
        <v>0</v>
      </c>
      <c r="I14" s="35">
        <f t="shared" si="3"/>
        <v>0</v>
      </c>
      <c r="J14" s="35">
        <f t="shared" si="3"/>
        <v>0</v>
      </c>
      <c r="K14" s="35">
        <f t="shared" si="3"/>
        <v>0</v>
      </c>
      <c r="L14" s="35">
        <f t="shared" si="3"/>
        <v>0</v>
      </c>
      <c r="N14" s="80"/>
    </row>
    <row r="15" spans="2:20" ht="19.5" customHeight="1" thickBot="1" x14ac:dyDescent="0.35">
      <c r="B15" s="75"/>
      <c r="C15" s="73" t="s">
        <v>12</v>
      </c>
      <c r="D15" s="11" t="s">
        <v>0</v>
      </c>
      <c r="E15" s="40"/>
      <c r="F15" s="40"/>
      <c r="G15" s="40"/>
      <c r="H15" s="40"/>
      <c r="I15" s="40"/>
      <c r="J15" s="40"/>
      <c r="K15" s="40"/>
      <c r="L15" s="41"/>
      <c r="N15" s="31"/>
    </row>
    <row r="16" spans="2:20" ht="19.5" customHeight="1" thickBot="1" x14ac:dyDescent="0.35">
      <c r="B16" s="75"/>
      <c r="C16" s="68"/>
      <c r="D16" s="12" t="s">
        <v>1</v>
      </c>
      <c r="E16" s="36">
        <f>E15*1</f>
        <v>0</v>
      </c>
      <c r="F16" s="36">
        <f t="shared" ref="F16:L16" si="4">F15*1</f>
        <v>0</v>
      </c>
      <c r="G16" s="36">
        <f t="shared" si="4"/>
        <v>0</v>
      </c>
      <c r="H16" s="36">
        <f t="shared" si="4"/>
        <v>0</v>
      </c>
      <c r="I16" s="36">
        <f t="shared" si="4"/>
        <v>0</v>
      </c>
      <c r="J16" s="36">
        <f t="shared" si="4"/>
        <v>0</v>
      </c>
      <c r="K16" s="36">
        <f t="shared" si="4"/>
        <v>0</v>
      </c>
      <c r="L16" s="36">
        <f t="shared" si="4"/>
        <v>0</v>
      </c>
      <c r="N16" s="31"/>
    </row>
    <row r="17" spans="2:20" ht="30" customHeight="1" thickBot="1" x14ac:dyDescent="0.35">
      <c r="B17" s="75"/>
      <c r="C17" s="70" t="s">
        <v>21</v>
      </c>
      <c r="D17" s="13" t="s">
        <v>17</v>
      </c>
      <c r="E17" s="5" t="s">
        <v>9</v>
      </c>
      <c r="F17" s="5" t="s">
        <v>10</v>
      </c>
      <c r="G17" s="5" t="s">
        <v>2</v>
      </c>
      <c r="H17" s="5" t="s">
        <v>3</v>
      </c>
      <c r="I17" s="5" t="s">
        <v>4</v>
      </c>
      <c r="J17" s="5" t="s">
        <v>5</v>
      </c>
      <c r="K17" s="5" t="s">
        <v>6</v>
      </c>
      <c r="L17" s="6" t="s">
        <v>7</v>
      </c>
      <c r="N17" s="32"/>
    </row>
    <row r="18" spans="2:20" ht="19.5" customHeight="1" x14ac:dyDescent="0.3">
      <c r="B18" s="75"/>
      <c r="C18" s="71"/>
      <c r="D18" s="9" t="s">
        <v>0</v>
      </c>
      <c r="E18" s="38"/>
      <c r="F18" s="38"/>
      <c r="G18" s="38"/>
      <c r="H18" s="38"/>
      <c r="I18" s="38"/>
      <c r="J18" s="38"/>
      <c r="K18" s="38"/>
      <c r="L18" s="39"/>
      <c r="N18" s="27"/>
    </row>
    <row r="19" spans="2:20" ht="19.5" customHeight="1" thickBot="1" x14ac:dyDescent="0.35">
      <c r="B19" s="76"/>
      <c r="C19" s="72"/>
      <c r="D19" s="14" t="s">
        <v>1</v>
      </c>
      <c r="E19" s="37">
        <f>E18*1</f>
        <v>0</v>
      </c>
      <c r="F19" s="37">
        <f t="shared" ref="F19:L19" si="5">F18*1</f>
        <v>0</v>
      </c>
      <c r="G19" s="37">
        <f t="shared" si="5"/>
        <v>0</v>
      </c>
      <c r="H19" s="37">
        <f t="shared" si="5"/>
        <v>0</v>
      </c>
      <c r="I19" s="37">
        <f t="shared" si="5"/>
        <v>0</v>
      </c>
      <c r="J19" s="37">
        <f t="shared" si="5"/>
        <v>0</v>
      </c>
      <c r="K19" s="37">
        <f t="shared" si="5"/>
        <v>0</v>
      </c>
      <c r="L19" s="37">
        <f t="shared" si="5"/>
        <v>0</v>
      </c>
      <c r="N19" s="28"/>
    </row>
    <row r="20" spans="2:20" ht="19.5" customHeight="1" thickTop="1" thickBot="1" x14ac:dyDescent="0.35">
      <c r="B20" s="24"/>
      <c r="C20" s="25"/>
      <c r="D20" s="15"/>
      <c r="E20" s="26"/>
      <c r="F20" s="26"/>
      <c r="G20" s="26"/>
      <c r="H20" s="2"/>
      <c r="I20" s="2"/>
      <c r="J20" s="2"/>
      <c r="K20" s="2"/>
      <c r="L20" s="2"/>
      <c r="N20" s="23"/>
    </row>
    <row r="21" spans="2:20" ht="31.5" customHeight="1" thickTop="1" thickBot="1" x14ac:dyDescent="0.35">
      <c r="B21" s="66" t="s">
        <v>24</v>
      </c>
      <c r="C21" s="67"/>
      <c r="D21" s="18" t="s">
        <v>27</v>
      </c>
      <c r="E21" s="19" t="s">
        <v>28</v>
      </c>
      <c r="F21" s="19" t="s">
        <v>29</v>
      </c>
      <c r="G21" s="19" t="s">
        <v>30</v>
      </c>
      <c r="H21" s="19" t="s">
        <v>31</v>
      </c>
      <c r="I21" s="20" t="s">
        <v>32</v>
      </c>
      <c r="J21" s="17"/>
      <c r="K21" s="17"/>
      <c r="L21" s="17"/>
      <c r="N21" s="33" t="s">
        <v>40</v>
      </c>
    </row>
    <row r="22" spans="2:20" ht="19.5" customHeight="1" thickBot="1" x14ac:dyDescent="0.35">
      <c r="B22" s="58" t="s">
        <v>33</v>
      </c>
      <c r="C22" s="59"/>
      <c r="D22" s="9" t="s">
        <v>0</v>
      </c>
      <c r="E22" s="38"/>
      <c r="F22" s="38"/>
      <c r="G22" s="38"/>
      <c r="H22" s="38"/>
      <c r="I22" s="39"/>
      <c r="J22" s="2"/>
      <c r="K22" s="2"/>
      <c r="L22" s="2"/>
      <c r="N22" s="34"/>
    </row>
    <row r="23" spans="2:20" ht="19.5" customHeight="1" thickBot="1" x14ac:dyDescent="0.35">
      <c r="B23" s="60"/>
      <c r="C23" s="61"/>
      <c r="D23" s="10" t="s">
        <v>1</v>
      </c>
      <c r="E23" s="35">
        <f>E22*1</f>
        <v>0</v>
      </c>
      <c r="F23" s="35">
        <f t="shared" ref="F23:I23" si="6">F22*1.21</f>
        <v>0</v>
      </c>
      <c r="G23" s="35">
        <f t="shared" si="6"/>
        <v>0</v>
      </c>
      <c r="H23" s="35">
        <f t="shared" si="6"/>
        <v>0</v>
      </c>
      <c r="I23" s="35">
        <f t="shared" si="6"/>
        <v>0</v>
      </c>
      <c r="J23" s="2"/>
      <c r="K23" s="2"/>
      <c r="L23" s="2"/>
      <c r="N23" s="30" t="e">
        <f>AVERAGE(E22:I22,E24:I24)</f>
        <v>#DIV/0!</v>
      </c>
      <c r="O23" s="77" t="s">
        <v>37</v>
      </c>
      <c r="P23" s="78"/>
      <c r="Q23" s="78"/>
      <c r="R23" s="78"/>
      <c r="S23" s="78"/>
      <c r="T23" s="78"/>
    </row>
    <row r="24" spans="2:20" ht="19.5" customHeight="1" x14ac:dyDescent="0.3">
      <c r="B24" s="48" t="s">
        <v>34</v>
      </c>
      <c r="C24" s="49"/>
      <c r="D24" s="11" t="s">
        <v>0</v>
      </c>
      <c r="E24" s="40"/>
      <c r="F24" s="40"/>
      <c r="G24" s="40"/>
      <c r="H24" s="40"/>
      <c r="I24" s="41"/>
      <c r="J24" s="2"/>
      <c r="K24" s="2"/>
      <c r="L24" s="2"/>
      <c r="N24" s="79" t="s">
        <v>38</v>
      </c>
    </row>
    <row r="25" spans="2:20" ht="19.5" customHeight="1" thickBot="1" x14ac:dyDescent="0.35">
      <c r="B25" s="50"/>
      <c r="C25" s="51"/>
      <c r="D25" s="14" t="s">
        <v>1</v>
      </c>
      <c r="E25" s="37">
        <f>E24*1.21</f>
        <v>0</v>
      </c>
      <c r="F25" s="37">
        <f t="shared" ref="F25:I25" si="7">F24*1.21</f>
        <v>0</v>
      </c>
      <c r="G25" s="37">
        <f t="shared" si="7"/>
        <v>0</v>
      </c>
      <c r="H25" s="37">
        <f t="shared" si="7"/>
        <v>0</v>
      </c>
      <c r="I25" s="37">
        <f t="shared" si="7"/>
        <v>0</v>
      </c>
      <c r="J25" s="2"/>
      <c r="K25" s="2"/>
      <c r="L25" s="2"/>
      <c r="N25" s="81"/>
    </row>
    <row r="26" spans="2:20" ht="15" customHeight="1" thickTop="1" thickBot="1" x14ac:dyDescent="0.35">
      <c r="N26" s="22"/>
    </row>
    <row r="27" spans="2:20" ht="22.5" customHeight="1" thickTop="1" x14ac:dyDescent="0.3">
      <c r="B27" s="87" t="s">
        <v>8</v>
      </c>
      <c r="C27" s="88"/>
      <c r="D27" s="84" t="s">
        <v>18</v>
      </c>
      <c r="E27" s="84"/>
      <c r="F27" s="85"/>
      <c r="G27" s="86"/>
      <c r="I27" s="93" t="s">
        <v>38</v>
      </c>
      <c r="J27" s="93"/>
      <c r="K27" s="93"/>
      <c r="L27" s="93"/>
      <c r="N27" s="91"/>
    </row>
    <row r="28" spans="2:20" ht="22.5" customHeight="1" thickBot="1" x14ac:dyDescent="0.35">
      <c r="B28" s="89"/>
      <c r="C28" s="90"/>
      <c r="D28" s="55" t="s">
        <v>19</v>
      </c>
      <c r="E28" s="55"/>
      <c r="F28" s="56">
        <f>F27*1.21</f>
        <v>0</v>
      </c>
      <c r="G28" s="57"/>
      <c r="I28" s="93"/>
      <c r="J28" s="93"/>
      <c r="K28" s="93"/>
      <c r="L28" s="93"/>
      <c r="N28" s="92"/>
    </row>
    <row r="29" spans="2:20" ht="15" customHeight="1" thickTop="1" thickBot="1" x14ac:dyDescent="0.35">
      <c r="B29" s="8"/>
      <c r="C29" s="8"/>
      <c r="D29" s="16"/>
      <c r="E29" s="16"/>
      <c r="F29" s="8"/>
      <c r="G29" s="8"/>
      <c r="N29" s="22"/>
    </row>
    <row r="30" spans="2:20" ht="22.5" customHeight="1" thickTop="1" x14ac:dyDescent="0.3">
      <c r="B30" s="82" t="s">
        <v>20</v>
      </c>
      <c r="C30" s="83"/>
      <c r="D30" s="84" t="s">
        <v>41</v>
      </c>
      <c r="E30" s="84"/>
      <c r="F30" s="85"/>
      <c r="G30" s="86"/>
      <c r="I30" s="93" t="s">
        <v>38</v>
      </c>
      <c r="J30" s="93"/>
      <c r="K30" s="93"/>
      <c r="L30" s="93"/>
      <c r="N30" s="91"/>
    </row>
    <row r="31" spans="2:20" ht="22.5" customHeight="1" thickBot="1" x14ac:dyDescent="0.35">
      <c r="B31" s="50"/>
      <c r="C31" s="51"/>
      <c r="D31" s="55" t="s">
        <v>42</v>
      </c>
      <c r="E31" s="55"/>
      <c r="F31" s="56">
        <f>F30*1.21</f>
        <v>0</v>
      </c>
      <c r="G31" s="57"/>
      <c r="I31" s="93"/>
      <c r="J31" s="93"/>
      <c r="K31" s="93"/>
      <c r="L31" s="93"/>
      <c r="N31" s="92"/>
    </row>
    <row r="32" spans="2:20" ht="15" customHeight="1" thickTop="1" thickBot="1" x14ac:dyDescent="0.35">
      <c r="B32" s="8"/>
      <c r="C32" s="8"/>
      <c r="E32" s="8"/>
      <c r="F32" s="8"/>
      <c r="G32" s="8"/>
      <c r="N32" s="22"/>
    </row>
    <row r="33" spans="2:20" ht="22.5" customHeight="1" thickTop="1" thickBot="1" x14ac:dyDescent="0.35">
      <c r="B33" s="45" t="s">
        <v>25</v>
      </c>
      <c r="C33" s="46"/>
      <c r="D33" s="46"/>
      <c r="E33" s="46"/>
      <c r="F33" s="46"/>
      <c r="G33" s="47"/>
      <c r="N33" s="94" t="s">
        <v>39</v>
      </c>
    </row>
    <row r="34" spans="2:20" ht="22.5" customHeight="1" thickBot="1" x14ac:dyDescent="0.35">
      <c r="B34" s="58" t="s">
        <v>43</v>
      </c>
      <c r="C34" s="59"/>
      <c r="D34" s="62" t="s">
        <v>22</v>
      </c>
      <c r="E34" s="62"/>
      <c r="F34" s="63"/>
      <c r="G34" s="64"/>
      <c r="N34" s="95"/>
    </row>
    <row r="35" spans="2:20" ht="22.5" customHeight="1" thickBot="1" x14ac:dyDescent="0.35">
      <c r="B35" s="60"/>
      <c r="C35" s="61"/>
      <c r="D35" s="65" t="s">
        <v>23</v>
      </c>
      <c r="E35" s="65"/>
      <c r="F35" s="43">
        <f>F34*1.21</f>
        <v>0</v>
      </c>
      <c r="G35" s="44"/>
      <c r="N35" s="30" t="e">
        <f>AVERAGE(F34,F36)</f>
        <v>#DIV/0!</v>
      </c>
      <c r="O35" s="77" t="s">
        <v>37</v>
      </c>
      <c r="P35" s="78"/>
      <c r="Q35" s="78"/>
      <c r="R35" s="78"/>
      <c r="S35" s="78"/>
      <c r="T35" s="78"/>
    </row>
    <row r="36" spans="2:20" ht="22.5" customHeight="1" x14ac:dyDescent="0.3">
      <c r="B36" s="48" t="s">
        <v>44</v>
      </c>
      <c r="C36" s="49"/>
      <c r="D36" s="52" t="s">
        <v>22</v>
      </c>
      <c r="E36" s="52"/>
      <c r="F36" s="53"/>
      <c r="G36" s="54"/>
      <c r="N36" s="79" t="s">
        <v>38</v>
      </c>
    </row>
    <row r="37" spans="2:20" ht="22.5" customHeight="1" thickBot="1" x14ac:dyDescent="0.35">
      <c r="B37" s="50"/>
      <c r="C37" s="51"/>
      <c r="D37" s="55" t="s">
        <v>23</v>
      </c>
      <c r="E37" s="55"/>
      <c r="F37" s="56">
        <f>F36*1.21</f>
        <v>0</v>
      </c>
      <c r="G37" s="57"/>
      <c r="N37" s="81"/>
    </row>
    <row r="38" spans="2:20" ht="15" thickTop="1" x14ac:dyDescent="0.3">
      <c r="N38" t="s">
        <v>35</v>
      </c>
    </row>
  </sheetData>
  <mergeCells count="44">
    <mergeCell ref="I27:L28"/>
    <mergeCell ref="I30:L31"/>
    <mergeCell ref="O35:T35"/>
    <mergeCell ref="N36:N37"/>
    <mergeCell ref="N33:N34"/>
    <mergeCell ref="O12:T12"/>
    <mergeCell ref="N13:N14"/>
    <mergeCell ref="O23:T23"/>
    <mergeCell ref="N24:N25"/>
    <mergeCell ref="B30:C31"/>
    <mergeCell ref="D30:E30"/>
    <mergeCell ref="F30:G30"/>
    <mergeCell ref="D31:E31"/>
    <mergeCell ref="F31:G31"/>
    <mergeCell ref="D27:E27"/>
    <mergeCell ref="F27:G27"/>
    <mergeCell ref="D28:E28"/>
    <mergeCell ref="F28:G28"/>
    <mergeCell ref="B27:C28"/>
    <mergeCell ref="N27:N28"/>
    <mergeCell ref="N30:N31"/>
    <mergeCell ref="C9:C11"/>
    <mergeCell ref="C17:C19"/>
    <mergeCell ref="C7:C8"/>
    <mergeCell ref="B4:B11"/>
    <mergeCell ref="B12:B19"/>
    <mergeCell ref="C13:C14"/>
    <mergeCell ref="C15:C16"/>
    <mergeCell ref="B2:L2"/>
    <mergeCell ref="F35:G35"/>
    <mergeCell ref="B33:G33"/>
    <mergeCell ref="B36:C37"/>
    <mergeCell ref="D36:E36"/>
    <mergeCell ref="F36:G36"/>
    <mergeCell ref="D37:E37"/>
    <mergeCell ref="F37:G37"/>
    <mergeCell ref="B34:C35"/>
    <mergeCell ref="D34:E34"/>
    <mergeCell ref="F34:G34"/>
    <mergeCell ref="D35:E35"/>
    <mergeCell ref="B21:C21"/>
    <mergeCell ref="B22:C23"/>
    <mergeCell ref="B24:C25"/>
    <mergeCell ref="C5:C6"/>
  </mergeCells>
  <pageMargins left="0.7" right="0.7" top="0.78740157499999996" bottom="0.78740157499999996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NEPLÁTCE DPH</vt:lpstr>
    </vt:vector>
  </TitlesOfParts>
  <Company>UZSVM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chourz</dc:creator>
  <cp:lastModifiedBy>Bílek Robert Mgr.</cp:lastModifiedBy>
  <cp:lastPrinted>2016-08-09T11:21:31Z</cp:lastPrinted>
  <dcterms:created xsi:type="dcterms:W3CDTF">2013-02-18T12:21:23Z</dcterms:created>
  <dcterms:modified xsi:type="dcterms:W3CDTF">2022-11-30T13:40:39Z</dcterms:modified>
</cp:coreProperties>
</file>